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20 大学院\17.  募集要項\R7(2025)年度\01.博士前期\02.出願書類など\"/>
    </mc:Choice>
  </mc:AlternateContent>
  <xr:revisionPtr revIDLastSave="0" documentId="8_{D2294A76-01FD-4D86-8FA6-8BDBB507618B}" xr6:coauthVersionLast="47" xr6:coauthVersionMax="47" xr10:uidLastSave="{00000000-0000-0000-0000-000000000000}"/>
  <bookViews>
    <workbookView xWindow="20370" yWindow="-120" windowWidth="29040" windowHeight="16440" xr2:uid="{59A5FEA8-5787-4340-9E3B-A9BEA042210B}"/>
  </bookViews>
  <sheets>
    <sheet name="記入_志願票受験票" sheetId="4" r:id="rId1"/>
    <sheet name="data" sheetId="2" state="hidden" r:id="rId2"/>
  </sheets>
  <definedNames>
    <definedName name="_xlnm.Print_Area" localSheetId="0">記入_志願票受験票!$A$1:$Q$37</definedName>
    <definedName name="博士前期課程">data!$F$5:$F$8</definedName>
    <definedName name="博士前期課程※2年制コース">data!$F$5:$F$8</definedName>
    <definedName name="博士前期課程1年制コース">data!$G$5:$G$6</definedName>
    <definedName name="博士前期課程2年制コース">data!$F$5:$F$8</definedName>
    <definedName name="併願※2年制・1年制コース">data!$H$5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4" l="1"/>
  <c r="D24" i="4" s="1"/>
  <c r="J27" i="4" s="1"/>
  <c r="D28" i="4"/>
  <c r="J12" i="4"/>
  <c r="P12" i="4" s="1"/>
  <c r="F9" i="2"/>
  <c r="J8" i="4"/>
  <c r="L13" i="4"/>
  <c r="J13" i="4"/>
  <c r="J11" i="4"/>
  <c r="P11" i="4" s="1"/>
  <c r="J10" i="4"/>
  <c r="J9" i="4"/>
  <c r="J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otsujih</author>
  </authors>
  <commentList>
    <comment ref="D8" authorId="0" shapeId="0" xr:uid="{0284E7C9-DFA2-4EAE-AB5C-AB364D729705}">
      <text>
        <r>
          <rPr>
            <b/>
            <sz val="9"/>
            <color indexed="81"/>
            <rFont val="MS P ゴシック"/>
            <family val="3"/>
            <charset val="128"/>
          </rPr>
          <t>[博士前期課程※2年制コース]のみ選択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<sst xmlns="http://schemas.openxmlformats.org/spreadsheetml/2006/main" count="101" uniqueCount="81">
  <si>
    <t>受験番号</t>
  </si>
  <si>
    <t>※</t>
  </si>
  <si>
    <t>一般区分</t>
  </si>
  <si>
    <t>社会人区分</t>
  </si>
  <si>
    <t>スポーツ区分</t>
  </si>
  <si>
    <t>出願日程</t>
  </si>
  <si>
    <r>
      <t>２　</t>
    </r>
    <r>
      <rPr>
        <b/>
        <sz val="10.5"/>
        <color theme="1"/>
        <rFont val="Century"/>
        <family val="1"/>
      </rPr>
      <t>B</t>
    </r>
    <r>
      <rPr>
        <b/>
        <sz val="10.5"/>
        <color theme="1"/>
        <rFont val="ＭＳ 明朝"/>
        <family val="1"/>
        <charset val="128"/>
      </rPr>
      <t>日程</t>
    </r>
  </si>
  <si>
    <r>
      <t>３　</t>
    </r>
    <r>
      <rPr>
        <b/>
        <sz val="10.5"/>
        <color theme="1"/>
        <rFont val="Century"/>
        <family val="1"/>
      </rPr>
      <t>C</t>
    </r>
    <r>
      <rPr>
        <b/>
        <sz val="10.5"/>
        <color theme="1"/>
        <rFont val="ＭＳ 明朝"/>
        <family val="1"/>
        <charset val="128"/>
      </rPr>
      <t>日程</t>
    </r>
  </si>
  <si>
    <t>フリガナ</t>
  </si>
  <si>
    <t>出願資格</t>
  </si>
  <si>
    <t>願書受付</t>
  </si>
  <si>
    <t>外国人（留学生) 区分</t>
  </si>
  <si>
    <t>クラス区分</t>
    <phoneticPr fontId="1"/>
  </si>
  <si>
    <t>検定料</t>
    <rPh sb="0" eb="3">
      <t>ケンテイリョウ</t>
    </rPh>
    <phoneticPr fontId="1"/>
  </si>
  <si>
    <t>￥30,000-</t>
    <phoneticPr fontId="1"/>
  </si>
  <si>
    <t>￥40,000-</t>
    <phoneticPr fontId="1"/>
  </si>
  <si>
    <t>さくらクラス（昼間クラス）</t>
  </si>
  <si>
    <t>本郷・お茶の水クラス（夜間クラス）</t>
  </si>
  <si>
    <r>
      <t>１　</t>
    </r>
    <r>
      <rPr>
        <b/>
        <sz val="10.5"/>
        <color theme="1"/>
        <rFont val="Century"/>
        <family val="1"/>
      </rPr>
      <t>A</t>
    </r>
    <r>
      <rPr>
        <b/>
        <sz val="10.5"/>
        <color theme="1"/>
        <rFont val="ＭＳ 明朝"/>
        <family val="1"/>
        <charset val="128"/>
      </rPr>
      <t>日程</t>
    </r>
    <phoneticPr fontId="1"/>
  </si>
  <si>
    <t>出願日程</t>
    <phoneticPr fontId="1"/>
  </si>
  <si>
    <t>▼データ</t>
    <phoneticPr fontId="1"/>
  </si>
  <si>
    <t>出願課程</t>
    <phoneticPr fontId="1"/>
  </si>
  <si>
    <t>博士前期課程 1年制コース</t>
    <rPh sb="8" eb="10">
      <t>ネンセイ</t>
    </rPh>
    <phoneticPr fontId="1"/>
  </si>
  <si>
    <t>博士前期課程(2年制コース)</t>
    <rPh sb="8" eb="10">
      <t>ネンセイ</t>
    </rPh>
    <phoneticPr fontId="1"/>
  </si>
  <si>
    <t>博士前期課程1年制コース</t>
    <phoneticPr fontId="1"/>
  </si>
  <si>
    <t>博士前期課程※2年制コース</t>
    <phoneticPr fontId="1"/>
  </si>
  <si>
    <t>生年月日</t>
    <rPh sb="0" eb="4">
      <t>セイネンガッピ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</si>
  <si>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</si>
  <si>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</si>
  <si>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</si>
  <si>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</si>
  <si>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状況</t>
    <rPh sb="0" eb="2">
      <t>ジョウキョウ</t>
    </rPh>
    <phoneticPr fontId="1"/>
  </si>
  <si>
    <t>順天堂大学大学院
スポーツ健康科学研究科（博士前期課程）
出願者票</t>
    <phoneticPr fontId="1"/>
  </si>
  <si>
    <t>順天堂大学大学院
受験票</t>
    <phoneticPr fontId="1"/>
  </si>
  <si>
    <t>順天堂大学大学院
入学検定料納入整理票</t>
    <phoneticPr fontId="1"/>
  </si>
  <si>
    <t>願書受付</t>
    <rPh sb="0" eb="2">
      <t>ガンショ</t>
    </rPh>
    <rPh sb="2" eb="4">
      <t>ウケツケ</t>
    </rPh>
    <phoneticPr fontId="1"/>
  </si>
  <si>
    <t>※</t>
    <phoneticPr fontId="1"/>
  </si>
  <si>
    <t>出願
課程</t>
    <rPh sb="0" eb="2">
      <t>シュツガン</t>
    </rPh>
    <rPh sb="3" eb="5">
      <t>カテイ</t>
    </rPh>
    <phoneticPr fontId="1"/>
  </si>
  <si>
    <t>クラス
区分</t>
  </si>
  <si>
    <t>クラス
区分</t>
    <phoneticPr fontId="1"/>
  </si>
  <si>
    <t>依頼日</t>
    <rPh sb="0" eb="2">
      <t>イライ</t>
    </rPh>
    <rPh sb="2" eb="3">
      <t>ヒ</t>
    </rPh>
    <phoneticPr fontId="1"/>
  </si>
  <si>
    <t>西暦　    年　　月　 　日</t>
    <phoneticPr fontId="1"/>
  </si>
  <si>
    <t>金額</t>
    <rPh sb="0" eb="2">
      <t>キンガク</t>
    </rPh>
    <phoneticPr fontId="1"/>
  </si>
  <si>
    <t>取りまとめ
銀行</t>
    <rPh sb="0" eb="1">
      <t>ト</t>
    </rPh>
    <rPh sb="6" eb="8">
      <t>ギンコウ</t>
    </rPh>
    <phoneticPr fontId="1"/>
  </si>
  <si>
    <t>千葉興業銀行佐倉支店</t>
    <phoneticPr fontId="1"/>
  </si>
  <si>
    <t>受取人</t>
    <rPh sb="0" eb="3">
      <t>ウケトリニン</t>
    </rPh>
    <phoneticPr fontId="1"/>
  </si>
  <si>
    <t>順天堂大学スポーツ健康科学部</t>
    <rPh sb="11" eb="14">
      <t>カガクブ</t>
    </rPh>
    <phoneticPr fontId="1"/>
  </si>
  <si>
    <t>依頼人
（志願者）</t>
    <phoneticPr fontId="1"/>
  </si>
  <si>
    <t>上記のとおり入学検定料として領収いたしました。</t>
    <phoneticPr fontId="1"/>
  </si>
  <si>
    <t>▼志願者へのお願い</t>
    <rPh sb="1" eb="4">
      <t>シガンシャ</t>
    </rPh>
    <rPh sb="7" eb="8">
      <t>ネガ</t>
    </rPh>
    <phoneticPr fontId="1"/>
  </si>
  <si>
    <t xml:space="preserve"> 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</si>
  <si>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</si>
  <si>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</si>
  <si>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順天堂大学大学院
入学検定料振込依頼書</t>
    <phoneticPr fontId="1"/>
  </si>
  <si>
    <t>振込先銀行口座</t>
    <rPh sb="0" eb="3">
      <t>フリコミサキ</t>
    </rPh>
    <rPh sb="3" eb="5">
      <t>ギンコウ</t>
    </rPh>
    <rPh sb="5" eb="7">
      <t>コウザ</t>
    </rPh>
    <phoneticPr fontId="1"/>
  </si>
  <si>
    <t>普通預金　2019951</t>
    <rPh sb="0" eb="2">
      <t>フツウ</t>
    </rPh>
    <rPh sb="2" eb="4">
      <t>ヨキン</t>
    </rPh>
    <phoneticPr fontId="1"/>
  </si>
  <si>
    <t>順天堂大学スポーツ健康科学部</t>
    <phoneticPr fontId="1"/>
  </si>
  <si>
    <t>金額</t>
    <phoneticPr fontId="1"/>
  </si>
  <si>
    <t>順天堂大学大学院
入学検定料振込受領書</t>
    <phoneticPr fontId="1"/>
  </si>
  <si>
    <t>金額内訳</t>
    <rPh sb="0" eb="2">
      <t>キンガク</t>
    </rPh>
    <rPh sb="2" eb="4">
      <t>ウチワケ</t>
    </rPh>
    <phoneticPr fontId="1"/>
  </si>
  <si>
    <t>電信扱</t>
    <phoneticPr fontId="1"/>
  </si>
  <si>
    <t>整理番号</t>
    <rPh sb="0" eb="2">
      <t>セイリ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</si>
  <si>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</si>
  <si>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2025M</t>
    <phoneticPr fontId="1"/>
  </si>
  <si>
    <t>当金：</t>
    <rPh sb="0" eb="1">
      <t>ア</t>
    </rPh>
    <rPh sb="1" eb="2">
      <t>カネ</t>
    </rPh>
    <phoneticPr fontId="1"/>
  </si>
  <si>
    <t>現金：</t>
    <rPh sb="0" eb="2">
      <t>ゲンキン</t>
    </rPh>
    <phoneticPr fontId="1"/>
  </si>
  <si>
    <t>手数料</t>
    <phoneticPr fontId="1"/>
  </si>
  <si>
    <t>フリガナ</t>
    <phoneticPr fontId="1"/>
  </si>
  <si>
    <t xml:space="preserve">期間外
取扱不可
</t>
    <phoneticPr fontId="1"/>
  </si>
  <si>
    <r>
      <t xml:space="preserve">1.	※印は記入しないでください。
2.	取扱銀行収納印・大学取扱印のないものは無効です。
3.[出願者票]の内容が転記されます。出願者票と相違ないことを確認して下さい。
</t>
    </r>
    <r>
      <rPr>
        <b/>
        <sz val="8"/>
        <color rgb="FFFF0000"/>
        <rFont val="ＭＳ 明朝"/>
        <family val="1"/>
        <charset val="128"/>
      </rPr>
      <t>4.	受験の際には必ず本票を持参し、必要に応じて係員に呈示してください。</t>
    </r>
    <rPh sb="49" eb="52">
      <t>シュツガンシャ</t>
    </rPh>
    <rPh sb="52" eb="53">
      <t>ヒョウ</t>
    </rPh>
    <rPh sb="55" eb="57">
      <t>ナイヨウ</t>
    </rPh>
    <rPh sb="58" eb="60">
      <t>テンキ</t>
    </rPh>
    <rPh sb="65" eb="67">
      <t>シュツガン</t>
    </rPh>
    <rPh sb="67" eb="69">
      <t>シャヒョウ</t>
    </rPh>
    <rPh sb="70" eb="72">
      <t>ソウイ</t>
    </rPh>
    <rPh sb="77" eb="79">
      <t>カクニン</t>
    </rPh>
    <rPh sb="81" eb="82">
      <t>クダ</t>
    </rPh>
    <phoneticPr fontId="1"/>
  </si>
  <si>
    <t>西暦　　年　　月　　日</t>
    <phoneticPr fontId="1"/>
  </si>
  <si>
    <t>その他〔　　　　　　　　　　　　　　　　〕</t>
    <phoneticPr fontId="1"/>
  </si>
  <si>
    <t>併願(2年制/1年制コース)</t>
    <phoneticPr fontId="1"/>
  </si>
  <si>
    <t>西暦   　    年　　月　 　日</t>
    <phoneticPr fontId="1"/>
  </si>
  <si>
    <r>
      <t xml:space="preserve">◎本用紙は、日本国内受験者向けです。
◎パソコンで入力後、A4用紙に片面印刷してください。
◎太枠内を記入し、銀行窓口（ゆうちょ銀行を除く）に入学検定料を持参して支払いを行い、Ⅰ～Ⅲのみを提出してください（Ⅳは本人控え、Ⅴは銀行保管用となります）。
</t>
    </r>
    <r>
      <rPr>
        <sz val="10"/>
        <color rgb="FFFF0000"/>
        <rFont val="ＭＳ 明朝"/>
        <family val="1"/>
        <charset val="128"/>
      </rPr>
      <t>◎出願期間外の手続き(出願書類の提出/入学検定料の支払いなど)は、一切認めません。</t>
    </r>
    <phoneticPr fontId="1"/>
  </si>
  <si>
    <t>出願区分</t>
    <phoneticPr fontId="1"/>
  </si>
  <si>
    <t>受験
番号</t>
    <phoneticPr fontId="1"/>
  </si>
  <si>
    <r>
      <t xml:space="preserve">1.氏名の前に必ず「整理番号」を打電してください
</t>
    </r>
    <r>
      <rPr>
        <b/>
        <sz val="7"/>
        <color rgb="FFFF0000"/>
        <rFont val="ＭＳ 明朝"/>
        <family val="1"/>
        <charset val="128"/>
      </rPr>
      <t>▼取扱銀行へのお願い</t>
    </r>
    <r>
      <rPr>
        <b/>
        <sz val="7"/>
        <color theme="1"/>
        <rFont val="ＭＳ 明朝"/>
        <family val="1"/>
        <charset val="128"/>
      </rPr>
      <t xml:space="preserve">
2.取扱銀行収納印は1.2.3.4.に押印し、Ⅰ/Ⅱ/Ⅲ/Ⅳ各票を依頼人にお返し下さい</t>
    </r>
    <rPh sb="76" eb="77">
      <t>クダ</t>
    </rPh>
    <phoneticPr fontId="1"/>
  </si>
  <si>
    <t>1.　Ⅳ票は、検定料の領収書となりますので「取扱銀行収納印」を
　　確認の上、切り離して大切に保管してください。
2.　Ⅰ票～Ⅲ票は、切り離さずに他の出願書類とともに郵送し てください。
3.　Ⅱ票に「取扱銀行収納印」がないものは無効となります。
4.　いったん振り込まれた検定料は、一切返還いたしません。</t>
    <phoneticPr fontId="1"/>
  </si>
  <si>
    <t>併願※2年制・1年制コース</t>
    <phoneticPr fontId="1"/>
  </si>
  <si>
    <t>西暦　   年　  月  日生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</si>
</sst>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6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0" fillId="2" borderId="6" xfId="0" applyFill="1" applyBorder="1">
      <alignment vertical="center"/>
    </xf>
    <xf numFmtId="0" fontId="2" fillId="0" borderId="6" xfId="0" applyFont="1" applyBorder="1" applyAlignment="1">
      <alignment horizontal="center" vertical="center" textRotation="255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0" xfId="0" applyFont="1" applyBorder="1" applyAlignment="1">
      <alignment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8" fillId="0" borderId="46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2" fillId="0" borderId="43" xfId="0" applyFont="1" applyBorder="1">
      <alignment vertical="center"/>
    </xf>
    <xf numFmtId="0" fontId="7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2" fillId="0" borderId="5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 textRotation="255" wrapText="1"/>
    </xf>
    <xf numFmtId="0" fontId="7" fillId="4" borderId="32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left" vertical="top" wrapText="1"/>
    </xf>
    <xf numFmtId="0" fontId="16" fillId="0" borderId="5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7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57977</xdr:colOff>
      <xdr:row>1</xdr:row>
      <xdr:rowOff>74540</xdr:rowOff>
    </xdr:from>
    <xdr:to>
      <xdr:col>2</xdr:col>
      <xdr:colOff>356151</xdr:colOff>
      <xdr:row>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C44348C-D964-4716-91A4-3F8847F1C424}"/>
            </a:ext>
          </a:extLst>
        </xdr:cNvPr>
        <xdr:cNvSpPr/>
      </xdr:nvSpPr>
      <xdr:spPr>
        <a:xfrm>
          <a:off x="400877" y="217415"/>
          <a:ext cx="298174" cy="28741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Ⅰ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33131</xdr:colOff>
      <xdr:row>1</xdr:row>
      <xdr:rowOff>57977</xdr:rowOff>
    </xdr:from>
    <xdr:to>
      <xdr:col>8</xdr:col>
      <xdr:colOff>331305</xdr:colOff>
      <xdr:row>2</xdr:row>
      <xdr:rowOff>223632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1297A44-F1FB-4B19-8E85-2128607A0B51}"/>
            </a:ext>
          </a:extLst>
        </xdr:cNvPr>
        <xdr:cNvSpPr/>
      </xdr:nvSpPr>
      <xdr:spPr>
        <a:xfrm>
          <a:off x="4824206" y="200852"/>
          <a:ext cx="298174" cy="28948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Ⅱ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19879</xdr:colOff>
      <xdr:row>1</xdr:row>
      <xdr:rowOff>69573</xdr:rowOff>
    </xdr:from>
    <xdr:to>
      <xdr:col>14</xdr:col>
      <xdr:colOff>318053</xdr:colOff>
      <xdr:row>2</xdr:row>
      <xdr:rowOff>235228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2964D7-4B32-47FD-B8FE-0C1A2955523D}"/>
            </a:ext>
          </a:extLst>
        </xdr:cNvPr>
        <xdr:cNvSpPr/>
      </xdr:nvSpPr>
      <xdr:spPr>
        <a:xfrm>
          <a:off x="9363904" y="212448"/>
          <a:ext cx="298174" cy="28948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Ⅲ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889552</xdr:colOff>
      <xdr:row>31</xdr:row>
      <xdr:rowOff>50110</xdr:rowOff>
    </xdr:from>
    <xdr:to>
      <xdr:col>13</xdr:col>
      <xdr:colOff>1365802</xdr:colOff>
      <xdr:row>32</xdr:row>
      <xdr:rowOff>151157</xdr:rowOff>
    </xdr:to>
    <xdr:sp macro="" textlink="">
      <xdr:nvSpPr>
        <xdr:cNvPr id="7" name="WordArt 25">
          <a:extLst>
            <a:ext uri="{FF2B5EF4-FFF2-40B4-BE49-F238E27FC236}">
              <a16:creationId xmlns:a16="http://schemas.microsoft.com/office/drawing/2014/main" id="{A82D9A53-232A-48A3-8745-676A54298E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347752" y="6936685"/>
          <a:ext cx="0" cy="33917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800" kern="10" spc="0">
              <a:ln>
                <a:noFill/>
              </a:ln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取扱銀行収納印</a:t>
          </a:r>
        </a:p>
      </xdr:txBody>
    </xdr:sp>
    <xdr:clientData/>
  </xdr:twoCellAnchor>
  <xdr:twoCellAnchor>
    <xdr:from>
      <xdr:col>2</xdr:col>
      <xdr:colOff>107673</xdr:colOff>
      <xdr:row>20</xdr:row>
      <xdr:rowOff>8279</xdr:rowOff>
    </xdr:from>
    <xdr:to>
      <xdr:col>2</xdr:col>
      <xdr:colOff>405847</xdr:colOff>
      <xdr:row>21</xdr:row>
      <xdr:rowOff>57978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C355A61-732C-4AF8-BEB5-518DEB709256}"/>
            </a:ext>
          </a:extLst>
        </xdr:cNvPr>
        <xdr:cNvSpPr/>
      </xdr:nvSpPr>
      <xdr:spPr>
        <a:xfrm>
          <a:off x="450573" y="3923054"/>
          <a:ext cx="298174" cy="28782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Ⅳ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107673</xdr:colOff>
      <xdr:row>20</xdr:row>
      <xdr:rowOff>8279</xdr:rowOff>
    </xdr:from>
    <xdr:to>
      <xdr:col>8</xdr:col>
      <xdr:colOff>405847</xdr:colOff>
      <xdr:row>21</xdr:row>
      <xdr:rowOff>57978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2A9C6ED-3633-4A7D-BF6C-A4E5C42F744D}"/>
            </a:ext>
          </a:extLst>
        </xdr:cNvPr>
        <xdr:cNvSpPr/>
      </xdr:nvSpPr>
      <xdr:spPr>
        <a:xfrm>
          <a:off x="4898748" y="3923054"/>
          <a:ext cx="298174" cy="28782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Ⅴ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107673</xdr:colOff>
      <xdr:row>20</xdr:row>
      <xdr:rowOff>8279</xdr:rowOff>
    </xdr:from>
    <xdr:to>
      <xdr:col>8</xdr:col>
      <xdr:colOff>405847</xdr:colOff>
      <xdr:row>21</xdr:row>
      <xdr:rowOff>57978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A5798A3-17CD-41F6-A078-2CC93F18CD9F}"/>
            </a:ext>
          </a:extLst>
        </xdr:cNvPr>
        <xdr:cNvSpPr/>
      </xdr:nvSpPr>
      <xdr:spPr>
        <a:xfrm>
          <a:off x="4898748" y="3923054"/>
          <a:ext cx="298174" cy="28782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185531</xdr:colOff>
      <xdr:row>19</xdr:row>
      <xdr:rowOff>110984</xdr:rowOff>
    </xdr:from>
    <xdr:to>
      <xdr:col>5</xdr:col>
      <xdr:colOff>670892</xdr:colOff>
      <xdr:row>21</xdr:row>
      <xdr:rowOff>36444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0ACC02D-1B25-4408-A3DD-3AC1D40CE4E3}"/>
            </a:ext>
          </a:extLst>
        </xdr:cNvPr>
        <xdr:cNvSpPr/>
      </xdr:nvSpPr>
      <xdr:spPr>
        <a:xfrm>
          <a:off x="3357356" y="3901934"/>
          <a:ext cx="1171161" cy="2874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本人保管</a:t>
          </a:r>
        </a:p>
      </xdr:txBody>
    </xdr:sp>
    <xdr:clientData/>
  </xdr:twoCellAnchor>
  <xdr:twoCellAnchor>
    <xdr:from>
      <xdr:col>9</xdr:col>
      <xdr:colOff>1921566</xdr:colOff>
      <xdr:row>20</xdr:row>
      <xdr:rowOff>31471</xdr:rowOff>
    </xdr:from>
    <xdr:to>
      <xdr:col>11</xdr:col>
      <xdr:colOff>574814</xdr:colOff>
      <xdr:row>21</xdr:row>
      <xdr:rowOff>81170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DF57633-DD5E-4517-8BC9-7D25FC96602A}"/>
            </a:ext>
          </a:extLst>
        </xdr:cNvPr>
        <xdr:cNvSpPr/>
      </xdr:nvSpPr>
      <xdr:spPr>
        <a:xfrm>
          <a:off x="7541316" y="3946246"/>
          <a:ext cx="1463123" cy="2878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取扱銀行保管用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632792</xdr:colOff>
      <xdr:row>21</xdr:row>
      <xdr:rowOff>49699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C5EAC0A-FD89-4132-A89F-86871AE4CF35}"/>
            </a:ext>
          </a:extLst>
        </xdr:cNvPr>
        <xdr:cNvSpPr/>
      </xdr:nvSpPr>
      <xdr:spPr>
        <a:xfrm>
          <a:off x="9344025" y="3914775"/>
          <a:ext cx="1461467" cy="28782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注意事項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提出不要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1217543</xdr:colOff>
      <xdr:row>1</xdr:row>
      <xdr:rowOff>41414</xdr:rowOff>
    </xdr:from>
    <xdr:to>
      <xdr:col>16</xdr:col>
      <xdr:colOff>82825</xdr:colOff>
      <xdr:row>2</xdr:row>
      <xdr:rowOff>157371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D4DA86D-992B-42BC-9C7A-70FDD707E1A3}"/>
            </a:ext>
          </a:extLst>
        </xdr:cNvPr>
        <xdr:cNvSpPr/>
      </xdr:nvSpPr>
      <xdr:spPr>
        <a:xfrm>
          <a:off x="11390243" y="184289"/>
          <a:ext cx="884582" cy="2397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大学院提出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475422</xdr:colOff>
      <xdr:row>1</xdr:row>
      <xdr:rowOff>69575</xdr:rowOff>
    </xdr:from>
    <xdr:to>
      <xdr:col>11</xdr:col>
      <xdr:colOff>674204</xdr:colOff>
      <xdr:row>2</xdr:row>
      <xdr:rowOff>185532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1E19067-09E6-4713-A46C-ADF6DE95612C}"/>
            </a:ext>
          </a:extLst>
        </xdr:cNvPr>
        <xdr:cNvSpPr/>
      </xdr:nvSpPr>
      <xdr:spPr>
        <a:xfrm>
          <a:off x="8219247" y="212450"/>
          <a:ext cx="884582" cy="2397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大学院提出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536713</xdr:colOff>
      <xdr:row>1</xdr:row>
      <xdr:rowOff>39758</xdr:rowOff>
    </xdr:from>
    <xdr:to>
      <xdr:col>6</xdr:col>
      <xdr:colOff>48039</xdr:colOff>
      <xdr:row>2</xdr:row>
      <xdr:rowOff>155715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5D64089-1C30-413A-B529-A6AC2B23F97E}"/>
            </a:ext>
          </a:extLst>
        </xdr:cNvPr>
        <xdr:cNvSpPr/>
      </xdr:nvSpPr>
      <xdr:spPr>
        <a:xfrm>
          <a:off x="3708538" y="182633"/>
          <a:ext cx="882926" cy="2397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大学院提出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753718</xdr:colOff>
      <xdr:row>17</xdr:row>
      <xdr:rowOff>273325</xdr:rowOff>
    </xdr:from>
    <xdr:to>
      <xdr:col>11</xdr:col>
      <xdr:colOff>1</xdr:colOff>
      <xdr:row>21</xdr:row>
      <xdr:rowOff>16564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6BE5A36-1220-46E5-B40B-38A66FA675DE}"/>
            </a:ext>
          </a:extLst>
        </xdr:cNvPr>
        <xdr:cNvSpPr/>
      </xdr:nvSpPr>
      <xdr:spPr>
        <a:xfrm>
          <a:off x="5549348" y="4190999"/>
          <a:ext cx="2882349" cy="571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銀行振り込み後、志願者が切りはなすこと</a:t>
          </a:r>
        </a:p>
      </xdr:txBody>
    </xdr:sp>
    <xdr:clientData/>
  </xdr:twoCellAnchor>
  <xdr:twoCellAnchor>
    <xdr:from>
      <xdr:col>2</xdr:col>
      <xdr:colOff>765312</xdr:colOff>
      <xdr:row>17</xdr:row>
      <xdr:rowOff>276638</xdr:rowOff>
    </xdr:from>
    <xdr:to>
      <xdr:col>5</xdr:col>
      <xdr:colOff>127552</xdr:colOff>
      <xdr:row>21</xdr:row>
      <xdr:rowOff>19877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7B8671A4-256C-4ED0-A624-7F5A9302240A}"/>
            </a:ext>
          </a:extLst>
        </xdr:cNvPr>
        <xdr:cNvSpPr/>
      </xdr:nvSpPr>
      <xdr:spPr>
        <a:xfrm>
          <a:off x="1104899" y="4194312"/>
          <a:ext cx="2882349" cy="571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銀行振り込み後、志願者が切りはなすこと</a:t>
          </a:r>
        </a:p>
      </xdr:txBody>
    </xdr:sp>
    <xdr:clientData/>
  </xdr:twoCellAnchor>
  <xdr:twoCellAnchor>
    <xdr:from>
      <xdr:col>5</xdr:col>
      <xdr:colOff>644386</xdr:colOff>
      <xdr:row>21</xdr:row>
      <xdr:rowOff>147430</xdr:rowOff>
    </xdr:from>
    <xdr:to>
      <xdr:col>8</xdr:col>
      <xdr:colOff>8283</xdr:colOff>
      <xdr:row>35</xdr:row>
      <xdr:rowOff>49696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AA3D006F-DC06-48DC-B1A1-556D2420FF05}"/>
            </a:ext>
          </a:extLst>
        </xdr:cNvPr>
        <xdr:cNvSpPr/>
      </xdr:nvSpPr>
      <xdr:spPr>
        <a:xfrm>
          <a:off x="4502011" y="4300330"/>
          <a:ext cx="297347" cy="36551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銀行が切りはなしてください</a:t>
          </a:r>
        </a:p>
      </xdr:txBody>
    </xdr:sp>
    <xdr:clientData/>
  </xdr:twoCellAnchor>
  <xdr:twoCellAnchor>
    <xdr:from>
      <xdr:col>11</xdr:col>
      <xdr:colOff>665857</xdr:colOff>
      <xdr:row>22</xdr:row>
      <xdr:rowOff>3345</xdr:rowOff>
    </xdr:from>
    <xdr:to>
      <xdr:col>14</xdr:col>
      <xdr:colOff>46000</xdr:colOff>
      <xdr:row>35</xdr:row>
      <xdr:rowOff>102705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CD2632D3-ECDC-4831-9A0D-E0D4354BE56F}"/>
            </a:ext>
          </a:extLst>
        </xdr:cNvPr>
        <xdr:cNvSpPr/>
      </xdr:nvSpPr>
      <xdr:spPr>
        <a:xfrm>
          <a:off x="9106472" y="5549826"/>
          <a:ext cx="296009" cy="33305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銀行が切りはなしてください</a:t>
          </a:r>
        </a:p>
      </xdr:txBody>
    </xdr:sp>
    <xdr:clientData/>
  </xdr:twoCellAnchor>
  <xdr:twoCellAnchor>
    <xdr:from>
      <xdr:col>4</xdr:col>
      <xdr:colOff>152400</xdr:colOff>
      <xdr:row>6</xdr:row>
      <xdr:rowOff>171449</xdr:rowOff>
    </xdr:from>
    <xdr:to>
      <xdr:col>5</xdr:col>
      <xdr:colOff>595630</xdr:colOff>
      <xdr:row>10</xdr:row>
      <xdr:rowOff>197826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E169456E-59C4-59B8-1475-5D58BCD8D7BD}"/>
            </a:ext>
          </a:extLst>
        </xdr:cNvPr>
        <xdr:cNvSpPr/>
      </xdr:nvSpPr>
      <xdr:spPr>
        <a:xfrm>
          <a:off x="3324958" y="1270487"/>
          <a:ext cx="1131960" cy="137453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写真貼付欄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上半身正面，脱帽，背景なし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76200" indent="-76200" algn="l">
            <a:lnSpc>
              <a:spcPct val="115000"/>
            </a:lnSpc>
          </a:pP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（全身撮影による顔の部分の小さな写真を用いないでください）縦</a:t>
          </a: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4cm 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横</a:t>
          </a: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3cm 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枠なし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．</a:t>
          </a: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か月以内撮影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14300" indent="-114300"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．眼鏡の有無，髪型等試験場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300" algn="l">
            <a:lnSpc>
              <a:spcPct val="115000"/>
            </a:lnSpc>
          </a:pP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において本人確認ができる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300" algn="l">
            <a:lnSpc>
              <a:spcPct val="115000"/>
            </a:lnSpc>
          </a:pP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写真を用いてください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14300" indent="-114300"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．入学願書・受験票と同一のものを貼付してください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142875</xdr:colOff>
      <xdr:row>6</xdr:row>
      <xdr:rowOff>85725</xdr:rowOff>
    </xdr:from>
    <xdr:to>
      <xdr:col>11</xdr:col>
      <xdr:colOff>586105</xdr:colOff>
      <xdr:row>10</xdr:row>
      <xdr:rowOff>146539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A0957ECE-D330-4799-892B-A8A783C9A51F}"/>
            </a:ext>
          </a:extLst>
        </xdr:cNvPr>
        <xdr:cNvSpPr/>
      </xdr:nvSpPr>
      <xdr:spPr>
        <a:xfrm>
          <a:off x="7894760" y="1184763"/>
          <a:ext cx="1131960" cy="140896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写真貼付欄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上半身正面，脱帽，背景なし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76200" indent="-76200" algn="l">
            <a:lnSpc>
              <a:spcPct val="115000"/>
            </a:lnSpc>
          </a:pP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（全身撮影による顔の部分の小さな写真を用いないでください）縦</a:t>
          </a: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4cm 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横</a:t>
          </a: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3cm 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枠なし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．</a:t>
          </a: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か月以内撮影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14300" indent="-114300"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．眼鏡の有無，髪型等試験場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300" algn="l">
            <a:lnSpc>
              <a:spcPct val="115000"/>
            </a:lnSpc>
          </a:pP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において本人確認ができる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14300" algn="l">
            <a:lnSpc>
              <a:spcPct val="115000"/>
            </a:lnSpc>
          </a:pP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写真を用いてください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14300" indent="-114300" algn="l">
            <a:lnSpc>
              <a:spcPct val="115000"/>
            </a:lnSpc>
          </a:pPr>
          <a:r>
            <a:rPr lang="en-US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ja-JP" sz="6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．入学願書・受験票と同一のものを貼付してください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373672</xdr:colOff>
      <xdr:row>13</xdr:row>
      <xdr:rowOff>131884</xdr:rowOff>
    </xdr:from>
    <xdr:to>
      <xdr:col>11</xdr:col>
      <xdr:colOff>326927</xdr:colOff>
      <xdr:row>15</xdr:row>
      <xdr:rowOff>235828</xdr:rowOff>
    </xdr:to>
    <xdr:sp macro="" textlink="">
      <xdr:nvSpPr>
        <xdr:cNvPr id="46" name="円/楕円 7">
          <a:extLst>
            <a:ext uri="{FF2B5EF4-FFF2-40B4-BE49-F238E27FC236}">
              <a16:creationId xmlns:a16="http://schemas.microsoft.com/office/drawing/2014/main" id="{3A53856C-802F-B593-5304-CC2D54C939F7}"/>
            </a:ext>
          </a:extLst>
        </xdr:cNvPr>
        <xdr:cNvSpPr/>
      </xdr:nvSpPr>
      <xdr:spPr>
        <a:xfrm>
          <a:off x="8125557" y="3722076"/>
          <a:ext cx="641985" cy="63881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60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791308</xdr:colOff>
      <xdr:row>13</xdr:row>
      <xdr:rowOff>190500</xdr:rowOff>
    </xdr:from>
    <xdr:to>
      <xdr:col>15</xdr:col>
      <xdr:colOff>1433293</xdr:colOff>
      <xdr:row>16</xdr:row>
      <xdr:rowOff>30675</xdr:rowOff>
    </xdr:to>
    <xdr:sp macro="" textlink="">
      <xdr:nvSpPr>
        <xdr:cNvPr id="47" name="円/楕円 7">
          <a:extLst>
            <a:ext uri="{FF2B5EF4-FFF2-40B4-BE49-F238E27FC236}">
              <a16:creationId xmlns:a16="http://schemas.microsoft.com/office/drawing/2014/main" id="{80DDE06A-6C5D-4E41-B2DE-FEF2D74571C5}"/>
            </a:ext>
          </a:extLst>
        </xdr:cNvPr>
        <xdr:cNvSpPr/>
      </xdr:nvSpPr>
      <xdr:spPr>
        <a:xfrm>
          <a:off x="10975731" y="3780692"/>
          <a:ext cx="641985" cy="63881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60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886557</xdr:colOff>
      <xdr:row>14</xdr:row>
      <xdr:rowOff>0</xdr:rowOff>
    </xdr:from>
    <xdr:to>
      <xdr:col>15</xdr:col>
      <xdr:colOff>1351084</xdr:colOff>
      <xdr:row>15</xdr:row>
      <xdr:rowOff>73729</xdr:rowOff>
    </xdr:to>
    <xdr:sp macro="" textlink="">
      <xdr:nvSpPr>
        <xdr:cNvPr id="51" name="WordArt 6">
          <a:extLst>
            <a:ext uri="{FF2B5EF4-FFF2-40B4-BE49-F238E27FC236}">
              <a16:creationId xmlns:a16="http://schemas.microsoft.com/office/drawing/2014/main" id="{79529EEB-705A-46D4-9FBB-AEA590252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070980" y="3868615"/>
          <a:ext cx="464527" cy="33017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800" kern="10" spc="0">
              <a:ln>
                <a:noFill/>
              </a:ln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取扱銀行収納印</a:t>
          </a:r>
        </a:p>
      </xdr:txBody>
    </xdr:sp>
    <xdr:clientData/>
  </xdr:twoCellAnchor>
  <xdr:twoCellAnchor>
    <xdr:from>
      <xdr:col>10</xdr:col>
      <xdr:colOff>467457</xdr:colOff>
      <xdr:row>13</xdr:row>
      <xdr:rowOff>225669</xdr:rowOff>
    </xdr:from>
    <xdr:to>
      <xdr:col>11</xdr:col>
      <xdr:colOff>243254</xdr:colOff>
      <xdr:row>15</xdr:row>
      <xdr:rowOff>20975</xdr:rowOff>
    </xdr:to>
    <xdr:sp macro="" textlink="">
      <xdr:nvSpPr>
        <xdr:cNvPr id="52" name="WordArt 6">
          <a:extLst>
            <a:ext uri="{FF2B5EF4-FFF2-40B4-BE49-F238E27FC236}">
              <a16:creationId xmlns:a16="http://schemas.microsoft.com/office/drawing/2014/main" id="{F3EE9060-0E41-4356-B50B-8888F1AA83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19342" y="3815861"/>
          <a:ext cx="464527" cy="33017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800" kern="10" spc="0">
              <a:ln>
                <a:noFill/>
              </a:ln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取扱銀行収納印</a:t>
          </a:r>
        </a:p>
      </xdr:txBody>
    </xdr:sp>
    <xdr:clientData/>
  </xdr:twoCellAnchor>
  <xdr:twoCellAnchor>
    <xdr:from>
      <xdr:col>5</xdr:col>
      <xdr:colOff>29308</xdr:colOff>
      <xdr:row>32</xdr:row>
      <xdr:rowOff>146539</xdr:rowOff>
    </xdr:from>
    <xdr:to>
      <xdr:col>5</xdr:col>
      <xdr:colOff>671293</xdr:colOff>
      <xdr:row>35</xdr:row>
      <xdr:rowOff>147907</xdr:rowOff>
    </xdr:to>
    <xdr:sp macro="" textlink="">
      <xdr:nvSpPr>
        <xdr:cNvPr id="53" name="円/楕円 7">
          <a:extLst>
            <a:ext uri="{FF2B5EF4-FFF2-40B4-BE49-F238E27FC236}">
              <a16:creationId xmlns:a16="http://schemas.microsoft.com/office/drawing/2014/main" id="{8027B8D3-3A0D-4A47-B74B-19EE48086549}"/>
            </a:ext>
          </a:extLst>
        </xdr:cNvPr>
        <xdr:cNvSpPr/>
      </xdr:nvSpPr>
      <xdr:spPr>
        <a:xfrm>
          <a:off x="3890596" y="8169520"/>
          <a:ext cx="641985" cy="63881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altLang="ja-JP" sz="160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123093</xdr:colOff>
      <xdr:row>32</xdr:row>
      <xdr:rowOff>240324</xdr:rowOff>
    </xdr:from>
    <xdr:to>
      <xdr:col>5</xdr:col>
      <xdr:colOff>587620</xdr:colOff>
      <xdr:row>34</xdr:row>
      <xdr:rowOff>64939</xdr:rowOff>
    </xdr:to>
    <xdr:sp macro="" textlink="">
      <xdr:nvSpPr>
        <xdr:cNvPr id="54" name="WordArt 6">
          <a:extLst>
            <a:ext uri="{FF2B5EF4-FFF2-40B4-BE49-F238E27FC236}">
              <a16:creationId xmlns:a16="http://schemas.microsoft.com/office/drawing/2014/main" id="{99CAE9DA-C6FF-4ABB-8F74-2E6C29D130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84381" y="8263305"/>
          <a:ext cx="464527" cy="33017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800" kern="10" spc="0">
              <a:ln>
                <a:noFill/>
              </a:ln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取扱銀行収納印</a:t>
          </a:r>
        </a:p>
      </xdr:txBody>
    </xdr:sp>
    <xdr:clientData/>
  </xdr:twoCellAnchor>
  <xdr:twoCellAnchor>
    <xdr:from>
      <xdr:col>11</xdr:col>
      <xdr:colOff>29308</xdr:colOff>
      <xdr:row>32</xdr:row>
      <xdr:rowOff>0</xdr:rowOff>
    </xdr:from>
    <xdr:to>
      <xdr:col>11</xdr:col>
      <xdr:colOff>671293</xdr:colOff>
      <xdr:row>35</xdr:row>
      <xdr:rowOff>1368</xdr:rowOff>
    </xdr:to>
    <xdr:sp macro="" textlink="">
      <xdr:nvSpPr>
        <xdr:cNvPr id="55" name="円/楕円 7">
          <a:extLst>
            <a:ext uri="{FF2B5EF4-FFF2-40B4-BE49-F238E27FC236}">
              <a16:creationId xmlns:a16="http://schemas.microsoft.com/office/drawing/2014/main" id="{5A162123-2E6C-4AF8-8AD6-A9F3672F6647}"/>
            </a:ext>
          </a:extLst>
        </xdr:cNvPr>
        <xdr:cNvSpPr/>
      </xdr:nvSpPr>
      <xdr:spPr>
        <a:xfrm>
          <a:off x="8469923" y="8022981"/>
          <a:ext cx="641985" cy="638810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60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123093</xdr:colOff>
      <xdr:row>32</xdr:row>
      <xdr:rowOff>93785</xdr:rowOff>
    </xdr:from>
    <xdr:to>
      <xdr:col>11</xdr:col>
      <xdr:colOff>587620</xdr:colOff>
      <xdr:row>33</xdr:row>
      <xdr:rowOff>138207</xdr:rowOff>
    </xdr:to>
    <xdr:sp macro="" textlink="">
      <xdr:nvSpPr>
        <xdr:cNvPr id="56" name="WordArt 6">
          <a:extLst>
            <a:ext uri="{FF2B5EF4-FFF2-40B4-BE49-F238E27FC236}">
              <a16:creationId xmlns:a16="http://schemas.microsoft.com/office/drawing/2014/main" id="{36B4B8D7-72EC-494D-8BE1-A4C859C16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63708" y="8116766"/>
          <a:ext cx="464527" cy="33017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800" kern="10" spc="0">
              <a:ln>
                <a:noFill/>
              </a:ln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取扱銀行収納印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97C5-F1E1-44B4-A56E-70F26A27161A}">
  <sheetPr>
    <pageSetUpPr fitToPage="1"/>
  </sheetPr>
  <dimension ref="B1:Q39"/>
  <sheetViews>
    <sheetView showGridLines="0" tabSelected="1" view="pageBreakPreview" zoomScale="130" zoomScaleNormal="100" zoomScaleSheetLayoutView="130" workbookViewId="0">
      <selection activeCell="C3" sqref="C3:F5"/>
    </sheetView>
  </sheetViews>
  <sheetFormatPr defaultRowHeight="12"/>
  <cols>
    <col min="1" max="1" width="2.875" style="23" customWidth="1"/>
    <col min="2" max="2" width="1.625" style="23" customWidth="1"/>
    <col min="3" max="3" width="10.875" style="23" bestFit="1" customWidth="1"/>
    <col min="4" max="4" width="26.25" style="23" customWidth="1"/>
    <col min="5" max="6" width="9" style="23"/>
    <col min="7" max="8" width="1.625" style="23" customWidth="1"/>
    <col min="9" max="9" width="10.875" style="23" bestFit="1" customWidth="1"/>
    <col min="10" max="10" width="27.875" style="23" customWidth="1"/>
    <col min="11" max="12" width="9" style="23"/>
    <col min="13" max="13" width="1.375" style="23" customWidth="1"/>
    <col min="14" max="14" width="1.625" style="23" customWidth="1"/>
    <col min="15" max="15" width="10.875" style="23" bestFit="1" customWidth="1"/>
    <col min="16" max="16" width="26.5" style="23" customWidth="1"/>
    <col min="17" max="17" width="1.375" style="23" customWidth="1"/>
    <col min="18" max="16384" width="9" style="23"/>
  </cols>
  <sheetData>
    <row r="1" spans="2:17" ht="6" customHeight="1"/>
    <row r="2" spans="2:17" ht="9.75" customHeight="1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2:17" ht="18.75" customHeight="1">
      <c r="B3" s="27"/>
      <c r="C3" s="75" t="s">
        <v>32</v>
      </c>
      <c r="D3" s="75"/>
      <c r="E3" s="75"/>
      <c r="F3" s="75"/>
      <c r="G3" s="35"/>
      <c r="I3" s="75" t="s">
        <v>33</v>
      </c>
      <c r="J3" s="75"/>
      <c r="K3" s="75"/>
      <c r="L3" s="75"/>
      <c r="O3" s="75" t="s">
        <v>34</v>
      </c>
      <c r="P3" s="75"/>
      <c r="Q3" s="28"/>
    </row>
    <row r="4" spans="2:17">
      <c r="B4" s="27"/>
      <c r="C4" s="75"/>
      <c r="D4" s="75"/>
      <c r="E4" s="75"/>
      <c r="F4" s="75"/>
      <c r="G4" s="35"/>
      <c r="I4" s="75"/>
      <c r="J4" s="75"/>
      <c r="K4" s="75"/>
      <c r="L4" s="75"/>
      <c r="O4" s="75"/>
      <c r="P4" s="75"/>
      <c r="Q4" s="28"/>
    </row>
    <row r="5" spans="2:17">
      <c r="B5" s="27"/>
      <c r="C5" s="76"/>
      <c r="D5" s="76"/>
      <c r="E5" s="76"/>
      <c r="F5" s="76"/>
      <c r="G5" s="35"/>
      <c r="I5" s="76"/>
      <c r="J5" s="76"/>
      <c r="K5" s="76"/>
      <c r="L5" s="76"/>
      <c r="O5" s="76"/>
      <c r="P5" s="76"/>
      <c r="Q5" s="28"/>
    </row>
    <row r="6" spans="2:17" ht="27.75" customHeight="1" thickBot="1">
      <c r="B6" s="27"/>
      <c r="C6" s="9" t="s">
        <v>76</v>
      </c>
      <c r="D6" s="14" t="s">
        <v>1</v>
      </c>
      <c r="E6" s="77"/>
      <c r="F6" s="78"/>
      <c r="I6" s="9" t="s">
        <v>76</v>
      </c>
      <c r="J6" s="14" t="s">
        <v>1</v>
      </c>
      <c r="K6" s="77"/>
      <c r="L6" s="78"/>
      <c r="O6" s="81" t="s">
        <v>0</v>
      </c>
      <c r="P6" s="84" t="s">
        <v>1</v>
      </c>
      <c r="Q6" s="28"/>
    </row>
    <row r="7" spans="2:17" ht="35.25" customHeight="1" thickTop="1">
      <c r="B7" s="27"/>
      <c r="C7" s="47" t="s">
        <v>37</v>
      </c>
      <c r="D7" s="43"/>
      <c r="E7" s="79"/>
      <c r="F7" s="80"/>
      <c r="I7" s="6" t="s">
        <v>37</v>
      </c>
      <c r="J7" s="53" t="str">
        <f t="shared" ref="J7:J11" si="0">IF(D7&lt;&gt;"",D7,"")</f>
        <v/>
      </c>
      <c r="K7" s="79"/>
      <c r="L7" s="80"/>
      <c r="O7" s="82"/>
      <c r="P7" s="85"/>
      <c r="Q7" s="28"/>
    </row>
    <row r="8" spans="2:17" ht="22.5" customHeight="1">
      <c r="B8" s="27"/>
      <c r="C8" s="48" t="s">
        <v>75</v>
      </c>
      <c r="D8" s="20"/>
      <c r="E8" s="79"/>
      <c r="F8" s="80"/>
      <c r="I8" s="6" t="s">
        <v>75</v>
      </c>
      <c r="J8" s="53" t="str">
        <f>IF(D8&lt;&gt;"",D8,"")</f>
        <v/>
      </c>
      <c r="K8" s="79"/>
      <c r="L8" s="80"/>
      <c r="O8" s="82"/>
      <c r="P8" s="85"/>
      <c r="Q8" s="28"/>
    </row>
    <row r="9" spans="2:17" ht="24">
      <c r="B9" s="27"/>
      <c r="C9" s="48" t="s">
        <v>39</v>
      </c>
      <c r="D9" s="44"/>
      <c r="E9" s="79"/>
      <c r="F9" s="80"/>
      <c r="I9" s="6" t="s">
        <v>38</v>
      </c>
      <c r="J9" s="54" t="str">
        <f t="shared" si="0"/>
        <v/>
      </c>
      <c r="K9" s="79"/>
      <c r="L9" s="80"/>
      <c r="O9" s="82"/>
      <c r="P9" s="85"/>
      <c r="Q9" s="28"/>
    </row>
    <row r="10" spans="2:17" ht="24" customHeight="1">
      <c r="B10" s="27"/>
      <c r="C10" s="48" t="s">
        <v>19</v>
      </c>
      <c r="D10" s="21"/>
      <c r="E10" s="79"/>
      <c r="F10" s="80"/>
      <c r="I10" s="6" t="s">
        <v>5</v>
      </c>
      <c r="J10" s="55" t="str">
        <f t="shared" si="0"/>
        <v/>
      </c>
      <c r="K10" s="79"/>
      <c r="L10" s="80"/>
      <c r="O10" s="83"/>
      <c r="P10" s="86"/>
      <c r="Q10" s="28"/>
    </row>
    <row r="11" spans="2:17" ht="22.5" customHeight="1">
      <c r="B11" s="27"/>
      <c r="C11" s="49" t="s">
        <v>8</v>
      </c>
      <c r="D11" s="45"/>
      <c r="E11" s="79"/>
      <c r="F11" s="80"/>
      <c r="I11" s="7" t="s">
        <v>8</v>
      </c>
      <c r="J11" s="56" t="str">
        <f t="shared" si="0"/>
        <v/>
      </c>
      <c r="K11" s="79"/>
      <c r="L11" s="80"/>
      <c r="O11" s="7" t="s">
        <v>8</v>
      </c>
      <c r="P11" s="57" t="str">
        <f>IF(J11&lt;&gt;"",J11,"")</f>
        <v/>
      </c>
      <c r="Q11" s="28"/>
    </row>
    <row r="12" spans="2:17" ht="43.5" customHeight="1" thickBot="1">
      <c r="B12" s="27"/>
      <c r="C12" s="50" t="s">
        <v>27</v>
      </c>
      <c r="D12" s="46"/>
      <c r="E12" s="79"/>
      <c r="F12" s="80"/>
      <c r="I12" s="8" t="s">
        <v>27</v>
      </c>
      <c r="J12" s="61" t="str">
        <f>IF(D12&lt;&gt;"",D12,"")</f>
        <v/>
      </c>
      <c r="K12" s="79"/>
      <c r="L12" s="80"/>
      <c r="O12" s="8" t="s">
        <v>27</v>
      </c>
      <c r="P12" s="60" t="str">
        <f>IF(J12&lt;&gt;"",J12,"")</f>
        <v/>
      </c>
      <c r="Q12" s="28"/>
    </row>
    <row r="13" spans="2:17" ht="24" customHeight="1" thickTop="1">
      <c r="B13" s="27"/>
      <c r="C13" s="48" t="s">
        <v>26</v>
      </c>
      <c r="D13" s="10" t="s">
        <v>80</v>
      </c>
      <c r="E13" s="51" t="s">
        <v>28</v>
      </c>
      <c r="F13" s="11"/>
      <c r="I13" s="6" t="s">
        <v>26</v>
      </c>
      <c r="J13" s="10" t="str">
        <f>D13</f>
        <v>西暦　   年　  月  日生</v>
      </c>
      <c r="K13" s="6" t="s">
        <v>28</v>
      </c>
      <c r="L13" s="5" t="str">
        <f>IF(F13&lt;&gt;"",F13,"")</f>
        <v/>
      </c>
      <c r="O13" s="6" t="s">
        <v>13</v>
      </c>
      <c r="P13" s="16" t="str">
        <f>IF(D7="併願※2年制・1年制コース",data!K6,data!K5)</f>
        <v>￥30,000-</v>
      </c>
      <c r="Q13" s="28"/>
    </row>
    <row r="14" spans="2:17" ht="21.75" customHeight="1">
      <c r="B14" s="27"/>
      <c r="C14" s="87" t="s">
        <v>9</v>
      </c>
      <c r="D14" s="89"/>
      <c r="E14" s="90"/>
      <c r="F14" s="29" t="s">
        <v>29</v>
      </c>
      <c r="I14" s="91" t="s">
        <v>69</v>
      </c>
      <c r="J14" s="92"/>
      <c r="K14" s="97"/>
      <c r="L14" s="98"/>
      <c r="O14" s="15"/>
      <c r="P14" s="15"/>
      <c r="Q14" s="28"/>
    </row>
    <row r="15" spans="2:17" ht="20.25" customHeight="1">
      <c r="B15" s="27"/>
      <c r="C15" s="87"/>
      <c r="D15" s="103"/>
      <c r="E15" s="104"/>
      <c r="F15" s="12" t="s">
        <v>30</v>
      </c>
      <c r="I15" s="93"/>
      <c r="J15" s="94"/>
      <c r="K15" s="99"/>
      <c r="L15" s="100"/>
      <c r="O15" s="16" t="s">
        <v>35</v>
      </c>
      <c r="P15" s="17"/>
      <c r="Q15" s="28"/>
    </row>
    <row r="16" spans="2:17" ht="21" customHeight="1">
      <c r="B16" s="27"/>
      <c r="C16" s="87"/>
      <c r="D16" s="10" t="s">
        <v>70</v>
      </c>
      <c r="E16" s="52" t="s">
        <v>31</v>
      </c>
      <c r="F16" s="13"/>
      <c r="I16" s="93"/>
      <c r="J16" s="94"/>
      <c r="K16" s="99"/>
      <c r="L16" s="100"/>
      <c r="O16" s="18" t="s">
        <v>36</v>
      </c>
      <c r="P16" s="17"/>
      <c r="Q16" s="28"/>
    </row>
    <row r="17" spans="2:17" ht="14.25" customHeight="1" thickBot="1">
      <c r="B17" s="27"/>
      <c r="C17" s="88"/>
      <c r="D17" s="105" t="s">
        <v>71</v>
      </c>
      <c r="E17" s="105"/>
      <c r="F17" s="106"/>
      <c r="I17" s="95"/>
      <c r="J17" s="96"/>
      <c r="K17" s="101"/>
      <c r="L17" s="102"/>
      <c r="O17" s="18"/>
      <c r="P17" s="17"/>
      <c r="Q17" s="28"/>
    </row>
    <row r="18" spans="2:17" ht="24.75" customHeight="1" thickTop="1">
      <c r="B18" s="27"/>
      <c r="C18" s="8" t="s">
        <v>10</v>
      </c>
      <c r="D18" s="86" t="s">
        <v>36</v>
      </c>
      <c r="E18" s="86"/>
      <c r="F18" s="86"/>
      <c r="I18" s="8" t="s">
        <v>10</v>
      </c>
      <c r="J18" s="142" t="s">
        <v>36</v>
      </c>
      <c r="K18" s="143"/>
      <c r="L18" s="144"/>
      <c r="O18" s="19"/>
      <c r="P18" s="17"/>
      <c r="Q18" s="28"/>
    </row>
    <row r="19" spans="2:17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8"/>
    </row>
    <row r="20" spans="2:17" ht="9.75" customHeight="1">
      <c r="B20" s="24"/>
      <c r="C20" s="25"/>
      <c r="D20" s="25"/>
      <c r="E20" s="25"/>
      <c r="F20" s="111"/>
      <c r="G20" s="112"/>
      <c r="H20" s="24"/>
      <c r="I20" s="25"/>
      <c r="J20" s="25"/>
      <c r="K20" s="25"/>
      <c r="L20" s="25"/>
      <c r="M20" s="26"/>
      <c r="Q20" s="28"/>
    </row>
    <row r="21" spans="2:17" ht="16.5" customHeight="1">
      <c r="B21" s="27"/>
      <c r="C21" s="117" t="s">
        <v>58</v>
      </c>
      <c r="D21" s="117"/>
      <c r="E21" s="117"/>
      <c r="F21" s="113"/>
      <c r="G21" s="114"/>
      <c r="H21" s="27"/>
      <c r="I21" s="117" t="s">
        <v>53</v>
      </c>
      <c r="J21" s="117"/>
      <c r="K21" s="117"/>
      <c r="M21" s="28"/>
      <c r="Q21" s="28"/>
    </row>
    <row r="22" spans="2:17" ht="13.5" customHeight="1" thickBot="1">
      <c r="B22" s="27"/>
      <c r="C22" s="117"/>
      <c r="D22" s="117"/>
      <c r="E22" s="117"/>
      <c r="F22" s="113"/>
      <c r="G22" s="114"/>
      <c r="H22" s="27"/>
      <c r="I22" s="117"/>
      <c r="J22" s="117"/>
      <c r="K22" s="117"/>
      <c r="M22" s="28"/>
      <c r="Q22" s="28"/>
    </row>
    <row r="23" spans="2:17" ht="18.75" customHeight="1">
      <c r="B23" s="27"/>
      <c r="C23" s="6" t="s">
        <v>40</v>
      </c>
      <c r="D23" s="70" t="s">
        <v>73</v>
      </c>
      <c r="E23" s="70"/>
      <c r="F23" s="113"/>
      <c r="G23" s="114"/>
      <c r="H23" s="27"/>
      <c r="I23" s="6" t="s">
        <v>40</v>
      </c>
      <c r="J23" s="70" t="s">
        <v>41</v>
      </c>
      <c r="K23" s="70"/>
      <c r="M23" s="28"/>
      <c r="O23" s="64" t="s">
        <v>74</v>
      </c>
      <c r="P23" s="65"/>
      <c r="Q23" s="28"/>
    </row>
    <row r="24" spans="2:17" ht="19.5" customHeight="1">
      <c r="B24" s="27"/>
      <c r="C24" s="109" t="s">
        <v>42</v>
      </c>
      <c r="D24" s="110" t="str">
        <f>P13</f>
        <v>￥30,000-</v>
      </c>
      <c r="E24" s="110"/>
      <c r="F24" s="113"/>
      <c r="G24" s="114"/>
      <c r="H24" s="27"/>
      <c r="I24" s="81" t="s">
        <v>54</v>
      </c>
      <c r="J24" s="72" t="s">
        <v>44</v>
      </c>
      <c r="K24" s="73"/>
      <c r="M24" s="28"/>
      <c r="O24" s="66"/>
      <c r="P24" s="67"/>
      <c r="Q24" s="28"/>
    </row>
    <row r="25" spans="2:17" ht="18.75" customHeight="1">
      <c r="B25" s="27"/>
      <c r="C25" s="109"/>
      <c r="D25" s="110"/>
      <c r="E25" s="110"/>
      <c r="F25" s="113"/>
      <c r="G25" s="114"/>
      <c r="H25" s="27"/>
      <c r="I25" s="82"/>
      <c r="J25" s="74" t="s">
        <v>55</v>
      </c>
      <c r="K25" s="74"/>
      <c r="M25" s="28"/>
      <c r="O25" s="66"/>
      <c r="P25" s="67"/>
      <c r="Q25" s="28"/>
    </row>
    <row r="26" spans="2:17" ht="24.75" thickBot="1">
      <c r="B26" s="27"/>
      <c r="C26" s="6" t="s">
        <v>43</v>
      </c>
      <c r="D26" s="145" t="s">
        <v>44</v>
      </c>
      <c r="E26" s="145"/>
      <c r="F26" s="113"/>
      <c r="G26" s="114"/>
      <c r="H26" s="27"/>
      <c r="I26" s="82"/>
      <c r="J26" s="146" t="s">
        <v>56</v>
      </c>
      <c r="K26" s="147"/>
      <c r="M26" s="28"/>
      <c r="O26" s="66"/>
      <c r="P26" s="67"/>
      <c r="Q26" s="28"/>
    </row>
    <row r="27" spans="2:17" ht="18.75" customHeight="1">
      <c r="B27" s="27"/>
      <c r="C27" s="6" t="s">
        <v>45</v>
      </c>
      <c r="D27" s="118" t="s">
        <v>46</v>
      </c>
      <c r="E27" s="118"/>
      <c r="F27" s="113"/>
      <c r="G27" s="114"/>
      <c r="H27" s="27"/>
      <c r="I27" s="6" t="s">
        <v>57</v>
      </c>
      <c r="J27" s="22" t="str">
        <f>D24</f>
        <v>￥30,000-</v>
      </c>
      <c r="K27" s="119" t="s">
        <v>60</v>
      </c>
      <c r="M27" s="28"/>
      <c r="O27" s="66"/>
      <c r="P27" s="67"/>
      <c r="Q27" s="28"/>
    </row>
    <row r="28" spans="2:17" ht="24.75" thickBot="1">
      <c r="B28" s="27"/>
      <c r="C28" s="6" t="s">
        <v>47</v>
      </c>
      <c r="D28" s="121" t="str">
        <f>IF(D12&lt;&gt;"",D12,"")</f>
        <v/>
      </c>
      <c r="E28" s="121"/>
      <c r="F28" s="113"/>
      <c r="G28" s="114"/>
      <c r="H28" s="27"/>
      <c r="I28" s="81" t="s">
        <v>59</v>
      </c>
      <c r="J28" s="37" t="s">
        <v>65</v>
      </c>
      <c r="K28" s="120"/>
      <c r="M28" s="28"/>
      <c r="O28" s="68"/>
      <c r="P28" s="69"/>
      <c r="Q28" s="28"/>
    </row>
    <row r="29" spans="2:17" ht="22.5" customHeight="1">
      <c r="B29" s="27"/>
      <c r="C29" s="122" t="s">
        <v>48</v>
      </c>
      <c r="D29" s="122"/>
      <c r="E29" s="122"/>
      <c r="F29" s="113"/>
      <c r="G29" s="114"/>
      <c r="H29" s="27"/>
      <c r="I29" s="83"/>
      <c r="J29" s="38" t="s">
        <v>64</v>
      </c>
      <c r="K29" s="120"/>
      <c r="M29" s="28"/>
      <c r="O29" s="58"/>
      <c r="P29" s="58"/>
      <c r="Q29" s="28"/>
    </row>
    <row r="30" spans="2:17" ht="16.5" customHeight="1" thickBot="1">
      <c r="B30" s="27"/>
      <c r="C30" s="148" t="s">
        <v>49</v>
      </c>
      <c r="D30" s="148"/>
      <c r="F30" s="113"/>
      <c r="G30" s="114"/>
      <c r="H30" s="27"/>
      <c r="I30" s="9" t="s">
        <v>66</v>
      </c>
      <c r="J30" s="41"/>
      <c r="K30" s="120"/>
      <c r="L30" s="71" t="s">
        <v>68</v>
      </c>
      <c r="M30" s="28"/>
      <c r="O30" s="59"/>
      <c r="P30" s="59"/>
      <c r="Q30" s="28"/>
    </row>
    <row r="31" spans="2:17" ht="14.25" customHeight="1">
      <c r="B31" s="27"/>
      <c r="C31" s="129" t="s">
        <v>78</v>
      </c>
      <c r="D31" s="130"/>
      <c r="E31" s="131"/>
      <c r="F31" s="113"/>
      <c r="G31" s="114"/>
      <c r="H31" s="27"/>
      <c r="I31" s="32" t="s">
        <v>61</v>
      </c>
      <c r="J31" s="107" t="s">
        <v>63</v>
      </c>
      <c r="K31" s="108"/>
      <c r="L31" s="71"/>
      <c r="M31" s="28"/>
      <c r="O31" s="59"/>
      <c r="P31" s="59"/>
      <c r="Q31" s="28"/>
    </row>
    <row r="32" spans="2:17" ht="15" customHeight="1">
      <c r="B32" s="27"/>
      <c r="C32" s="132"/>
      <c r="D32" s="133"/>
      <c r="E32" s="134"/>
      <c r="F32" s="113"/>
      <c r="G32" s="114"/>
      <c r="H32" s="27"/>
      <c r="I32" s="33" t="s">
        <v>67</v>
      </c>
      <c r="J32" s="138"/>
      <c r="K32" s="139"/>
      <c r="L32" s="71"/>
      <c r="M32" s="28"/>
      <c r="O32" s="59"/>
      <c r="P32" s="59"/>
      <c r="Q32" s="28"/>
    </row>
    <row r="33" spans="2:17" ht="22.5" customHeight="1">
      <c r="B33" s="27"/>
      <c r="C33" s="135"/>
      <c r="D33" s="136"/>
      <c r="E33" s="137"/>
      <c r="F33" s="113"/>
      <c r="G33" s="114"/>
      <c r="H33" s="27"/>
      <c r="I33" s="39" t="s">
        <v>27</v>
      </c>
      <c r="J33" s="140"/>
      <c r="K33" s="141"/>
      <c r="M33" s="28"/>
      <c r="O33" s="59"/>
      <c r="P33" s="59"/>
      <c r="Q33" s="28"/>
    </row>
    <row r="34" spans="2:17" ht="17.25" customHeight="1" thickBot="1">
      <c r="B34" s="27"/>
      <c r="C34" s="34"/>
      <c r="D34" s="34"/>
      <c r="E34" s="35" t="s">
        <v>51</v>
      </c>
      <c r="F34" s="113"/>
      <c r="G34" s="114"/>
      <c r="H34" s="27"/>
      <c r="I34" s="40" t="s">
        <v>62</v>
      </c>
      <c r="J34" s="62"/>
      <c r="K34" s="63"/>
      <c r="M34" s="28"/>
      <c r="O34" s="59"/>
      <c r="P34" s="59"/>
      <c r="Q34" s="28"/>
    </row>
    <row r="35" spans="2:17" ht="10.5" customHeight="1">
      <c r="B35" s="27"/>
      <c r="F35" s="113"/>
      <c r="G35" s="114"/>
      <c r="H35" s="27"/>
      <c r="I35" s="123" t="s">
        <v>77</v>
      </c>
      <c r="J35" s="124"/>
      <c r="K35" s="125"/>
      <c r="M35" s="28"/>
      <c r="O35" s="59"/>
      <c r="P35" s="59"/>
      <c r="Q35" s="28"/>
    </row>
    <row r="36" spans="2:17" ht="20.25" customHeight="1" thickBot="1">
      <c r="B36" s="27"/>
      <c r="C36" s="34"/>
      <c r="D36" s="34"/>
      <c r="E36" s="35" t="s">
        <v>52</v>
      </c>
      <c r="F36" s="113"/>
      <c r="G36" s="114"/>
      <c r="H36" s="27"/>
      <c r="I36" s="126"/>
      <c r="J36" s="127"/>
      <c r="K36" s="128"/>
      <c r="M36" s="28"/>
      <c r="Q36" s="28"/>
    </row>
    <row r="37" spans="2:17" ht="5.25" customHeight="1">
      <c r="B37" s="30"/>
      <c r="C37" s="31" t="s">
        <v>50</v>
      </c>
      <c r="D37" s="31"/>
      <c r="E37" s="31"/>
      <c r="F37" s="115"/>
      <c r="G37" s="116"/>
      <c r="H37" s="30"/>
      <c r="I37" s="31" t="s">
        <v>50</v>
      </c>
      <c r="J37" s="31"/>
      <c r="K37" s="31"/>
      <c r="L37" s="31"/>
      <c r="M37" s="42"/>
      <c r="N37" s="31"/>
      <c r="O37" s="31"/>
      <c r="P37" s="31"/>
      <c r="Q37" s="42"/>
    </row>
    <row r="38" spans="2:17">
      <c r="E38" s="28"/>
      <c r="F38" s="27"/>
      <c r="G38" s="36"/>
      <c r="H38" s="36"/>
      <c r="I38" s="36"/>
    </row>
    <row r="39" spans="2:17">
      <c r="E39" s="28"/>
      <c r="F39" s="27"/>
      <c r="G39" s="36"/>
      <c r="H39" s="36"/>
      <c r="I39" s="36"/>
    </row>
  </sheetData>
  <sheetProtection algorithmName="SHA-512" hashValue="WbWhS8DLnwcyL8UK0R7xkIMljVTZYzuyhG5zDtr9mRjnu/c+ciVG/shxRGnUM3SjLZP8L8H606xKK7AewBHaaQ==" saltValue="jY+15/qMPMRBq44K7dfpmA==" spinCount="100000" sheet="1" objects="1" scenarios="1"/>
  <protectedRanges>
    <protectedRange sqref="D7:F17" name="範囲1"/>
  </protectedRanges>
  <mergeCells count="41">
    <mergeCell ref="J18:L18"/>
    <mergeCell ref="D18:F18"/>
    <mergeCell ref="D26:E26"/>
    <mergeCell ref="J26:K26"/>
    <mergeCell ref="C30:D30"/>
    <mergeCell ref="C24:C25"/>
    <mergeCell ref="D24:E25"/>
    <mergeCell ref="F20:G37"/>
    <mergeCell ref="C21:E22"/>
    <mergeCell ref="I21:K22"/>
    <mergeCell ref="D27:E27"/>
    <mergeCell ref="K27:K30"/>
    <mergeCell ref="D28:E28"/>
    <mergeCell ref="I28:I29"/>
    <mergeCell ref="C29:E29"/>
    <mergeCell ref="I24:I26"/>
    <mergeCell ref="I35:K36"/>
    <mergeCell ref="C31:E33"/>
    <mergeCell ref="J32:K32"/>
    <mergeCell ref="J33:K33"/>
    <mergeCell ref="C14:C17"/>
    <mergeCell ref="D14:E14"/>
    <mergeCell ref="I14:J17"/>
    <mergeCell ref="K14:L17"/>
    <mergeCell ref="D15:E15"/>
    <mergeCell ref="D17:F17"/>
    <mergeCell ref="O3:P5"/>
    <mergeCell ref="E6:F12"/>
    <mergeCell ref="K6:L12"/>
    <mergeCell ref="O6:O10"/>
    <mergeCell ref="P6:P10"/>
    <mergeCell ref="C3:F5"/>
    <mergeCell ref="I3:L5"/>
    <mergeCell ref="J34:K34"/>
    <mergeCell ref="O23:P28"/>
    <mergeCell ref="D23:E23"/>
    <mergeCell ref="J23:K23"/>
    <mergeCell ref="L30:L32"/>
    <mergeCell ref="J24:K24"/>
    <mergeCell ref="J25:K25"/>
    <mergeCell ref="J31:K31"/>
  </mergeCells>
  <phoneticPr fontId="1"/>
  <conditionalFormatting sqref="D8">
    <cfRule type="expression" dxfId="1" priority="2">
      <formula>$D$7&lt;&gt;"博士前期課程※2年制コース"</formula>
    </cfRule>
  </conditionalFormatting>
  <conditionalFormatting sqref="J8">
    <cfRule type="expression" dxfId="0" priority="1">
      <formula>$D$8=""</formula>
    </cfRule>
  </conditionalFormatting>
  <dataValidations count="3">
    <dataValidation type="list" allowBlank="1" showInputMessage="1" showErrorMessage="1" sqref="F16" xr:uid="{2D704151-7441-4887-8C84-A3DBFFB7ADB9}">
      <formula1>"卒業,卒業見込み"</formula1>
    </dataValidation>
    <dataValidation type="list" allowBlank="1" showInputMessage="1" showErrorMessage="1" sqref="F13" xr:uid="{09734DEC-75E3-4388-8F5A-46DD3C59F3FB}">
      <formula1>"男,女"</formula1>
    </dataValidation>
    <dataValidation type="list" allowBlank="1" showInputMessage="1" showErrorMessage="1" sqref="D8" xr:uid="{F2E08DEF-7D26-4CEA-A853-5203B9B78F8B}">
      <formula1>INDIRECT(D7)</formula1>
    </dataValidation>
  </dataValidations>
  <pageMargins left="0" right="0" top="0" bottom="0" header="0" footer="0"/>
  <pageSetup paperSize="9" scale="8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772D1E-B7F8-48DD-AC0B-29FBF966F30F}">
          <x14:formula1>
            <xm:f>data!$J$5:$J$7</xm:f>
          </x14:formula1>
          <xm:sqref>D10</xm:sqref>
        </x14:dataValidation>
        <x14:dataValidation type="list" allowBlank="1" showInputMessage="1" showErrorMessage="1" xr:uid="{F0D10F67-D2F3-4AD5-BE5B-62944FCE8369}">
          <x14:formula1>
            <xm:f>data!$I$5:$I$6</xm:f>
          </x14:formula1>
          <xm:sqref>D9</xm:sqref>
        </x14:dataValidation>
        <x14:dataValidation type="list" allowBlank="1" showInputMessage="1" showErrorMessage="1" xr:uid="{10059E3A-99DF-41A7-834F-E4A20374A591}">
          <x14:formula1>
            <xm:f>data!$F$4:$H$4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C270C-5C95-4499-8BF0-C60AA8A8866E}">
  <dimension ref="D3:K10"/>
  <sheetViews>
    <sheetView showGridLines="0" topLeftCell="C1" workbookViewId="0">
      <selection activeCell="G5" sqref="G5"/>
    </sheetView>
  </sheetViews>
  <sheetFormatPr defaultRowHeight="18.75"/>
  <cols>
    <col min="5" max="7" width="24.125" bestFit="1" customWidth="1"/>
    <col min="8" max="8" width="24.125" customWidth="1"/>
    <col min="9" max="9" width="35.875" bestFit="1" customWidth="1"/>
    <col min="10" max="10" width="11" bestFit="1" customWidth="1"/>
  </cols>
  <sheetData>
    <row r="3" spans="4:11">
      <c r="D3" t="s">
        <v>20</v>
      </c>
    </row>
    <row r="4" spans="4:11">
      <c r="E4" s="4" t="s">
        <v>21</v>
      </c>
      <c r="F4" s="4" t="s">
        <v>25</v>
      </c>
      <c r="G4" s="4" t="s">
        <v>24</v>
      </c>
      <c r="H4" s="4" t="s">
        <v>79</v>
      </c>
      <c r="I4" s="4" t="s">
        <v>12</v>
      </c>
      <c r="J4" s="4" t="s">
        <v>19</v>
      </c>
      <c r="K4" s="4" t="s">
        <v>13</v>
      </c>
    </row>
    <row r="5" spans="4:11">
      <c r="E5" s="1" t="s">
        <v>23</v>
      </c>
      <c r="F5" s="1" t="s">
        <v>2</v>
      </c>
      <c r="G5" s="1"/>
      <c r="H5" s="1"/>
      <c r="I5" s="1" t="s">
        <v>16</v>
      </c>
      <c r="J5" s="2" t="s">
        <v>18</v>
      </c>
      <c r="K5" s="1" t="s">
        <v>14</v>
      </c>
    </row>
    <row r="6" spans="4:11">
      <c r="E6" s="1" t="s">
        <v>22</v>
      </c>
      <c r="F6" s="1" t="s">
        <v>3</v>
      </c>
      <c r="G6" s="1"/>
      <c r="H6" s="1"/>
      <c r="I6" s="1" t="s">
        <v>17</v>
      </c>
      <c r="J6" s="2" t="s">
        <v>6</v>
      </c>
      <c r="K6" s="1" t="s">
        <v>15</v>
      </c>
    </row>
    <row r="7" spans="4:11">
      <c r="E7" s="1" t="s">
        <v>72</v>
      </c>
      <c r="F7" s="1" t="s">
        <v>4</v>
      </c>
      <c r="G7" s="1"/>
      <c r="H7" s="1"/>
      <c r="I7" s="1"/>
      <c r="J7" s="3" t="s">
        <v>7</v>
      </c>
      <c r="K7" s="1"/>
    </row>
    <row r="8" spans="4:11">
      <c r="E8" s="1"/>
      <c r="F8" s="1" t="s">
        <v>11</v>
      </c>
      <c r="G8" s="1"/>
      <c r="H8" s="1"/>
      <c r="I8" s="1"/>
      <c r="J8" s="1"/>
      <c r="K8" s="1"/>
    </row>
    <row r="9" spans="4:11">
      <c r="E9" s="1"/>
      <c r="F9" s="1" t="str">
        <f>""</f>
        <v/>
      </c>
      <c r="G9" s="1"/>
      <c r="H9" s="1"/>
      <c r="I9" s="1"/>
      <c r="J9" s="1"/>
      <c r="K9" s="1"/>
    </row>
    <row r="10" spans="4:11">
      <c r="E10" s="1"/>
      <c r="F10" s="1"/>
      <c r="G10" s="1"/>
      <c r="H10" s="1"/>
      <c r="I10" s="1"/>
      <c r="J10" s="1"/>
      <c r="K10" s="1"/>
    </row>
  </sheetData>
  <sheetProtection algorithmName="SHA-512" hashValue="L4f2YGqvdaWxhZtRRuBiVC5ivS6w0VJKfmTOLil46ZDKjZY7KClMIbJPURkj4f7IRrcJHG1lLvjlpLx7hFauMg==" saltValue="pxPgnuI9zFUc6ZB14fcxB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記入_志願票受験票</vt:lpstr>
      <vt:lpstr>data</vt:lpstr>
      <vt:lpstr>記入_志願票受験票!Print_Area</vt:lpstr>
      <vt:lpstr>博士前期課程</vt:lpstr>
      <vt:lpstr>博士前期課程※2年制コース</vt:lpstr>
      <vt:lpstr>博士前期課程1年制コース</vt:lpstr>
      <vt:lpstr>博士前期課程2年制コース</vt:lpstr>
      <vt:lpstr>併願※2年制・1年制コース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尾辻 洋隆</dc:creator>
  <cp:lastModifiedBy>尾辻 洋隆</cp:lastModifiedBy>
  <cp:lastPrinted>2024-05-23T07:15:28Z</cp:lastPrinted>
  <dcterms:created xsi:type="dcterms:W3CDTF">2024-05-22T02:24:08Z</dcterms:created>
  <dcterms:modified xsi:type="dcterms:W3CDTF">2024-06-22T04:44:28Z</dcterms:modified>
</cp:coreProperties>
</file>